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1 INFORMACIÓN CONTABLE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<sst xmlns="http://schemas.openxmlformats.org/spreadsheetml/2006/main" count="38" uniqueCount="28">
  <si>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</si>
  <si>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</si>
  <si>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</si>
  <si>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</si>
  <si>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</si>
  <si>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</si>
  <si>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</si>
  <si>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</si>
  <si>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</si>
  <si>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</si>
  <si>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</si>
  <si>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</si>
  <si>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</si>
  <si>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</si>
  <si>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</si>
  <si>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</si>
  <si>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</si>
  <si>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</si>
  <si>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</si>
  <si>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</si>
  <si>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</si>
  <si>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</si>
  <si>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</si>
  <si>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</si>
  <si>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</si>
  <si>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</si>
  <si>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</si>
  <si>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30 de Septiembre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</si>
</sst>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62</xdr:row>
      <xdr:rowOff>28575</xdr:rowOff>
    </xdr:from>
    <xdr:to>
      <xdr:col>2</xdr:col>
      <xdr:colOff>608134</xdr:colOff>
      <xdr:row>65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9800" y="13954125"/>
          <a:ext cx="278935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1518284</xdr:colOff>
      <xdr:row>62</xdr:row>
      <xdr:rowOff>0</xdr:rowOff>
    </xdr:from>
    <xdr:to>
      <xdr:col>2</xdr:col>
      <xdr:colOff>604402</xdr:colOff>
      <xdr:row>62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80284" y="1392555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79602</xdr:colOff>
      <xdr:row>62</xdr:row>
      <xdr:rowOff>44222</xdr:rowOff>
    </xdr:from>
    <xdr:to>
      <xdr:col>5</xdr:col>
      <xdr:colOff>989239</xdr:colOff>
      <xdr:row>66</xdr:row>
      <xdr:rowOff>44222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594577" y="1396977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235812</xdr:colOff>
      <xdr:row>62</xdr:row>
      <xdr:rowOff>8504</xdr:rowOff>
    </xdr:from>
    <xdr:to>
      <xdr:col>5</xdr:col>
      <xdr:colOff>792441</xdr:colOff>
      <xdr:row>62</xdr:row>
      <xdr:rowOff>8504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750787" y="1393405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zoomScaleNormal="100" zoomScaleSheetLayoutView="100" workbookViewId="0">
      <selection activeCell="D44" sqref="D44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149159439.75</v>
      </c>
      <c r="E15" s="30">
        <f>E17</f>
        <v>5598206.5999999996</v>
      </c>
      <c r="F15" s="32"/>
      <c r="G15" s="28">
        <f>D15+E15</f>
        <v>154757646.34999999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5598206.5999999996</v>
      </c>
      <c r="F17" s="27"/>
      <c r="G17" s="28">
        <f>E17</f>
        <v>5598206.5999999996</v>
      </c>
    </row>
    <row r="18" spans="2:7" ht="18" customHeight="1" x14ac:dyDescent="0.2">
      <c r="B18" s="7" t="s">
        <v>11</v>
      </c>
      <c r="C18" s="26"/>
      <c r="D18" s="25">
        <v>141079331.62</v>
      </c>
      <c r="E18" s="26"/>
      <c r="F18" s="27"/>
      <c r="G18" s="28">
        <f>D18</f>
        <v>141079331.62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149159439.75</v>
      </c>
      <c r="E31" s="34">
        <f>E15</f>
        <v>5598206.5999999996</v>
      </c>
      <c r="F31" s="30">
        <f>F15</f>
        <v>0</v>
      </c>
      <c r="G31" s="35">
        <f>SUM(C31:F31)</f>
        <v>204427835.94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-4470843.9200000167</v>
      </c>
      <c r="E41" s="30">
        <f>E43+E44+E45+E46+E47</f>
        <v>145020.14000000991</v>
      </c>
      <c r="F41" s="32"/>
      <c r="G41" s="28">
        <f>D41+E41</f>
        <v>-4325823.7800000068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5743226.7400000095</v>
      </c>
      <c r="F43" s="27"/>
      <c r="G43" s="33">
        <f>E43</f>
        <v>5743226.7400000095</v>
      </c>
    </row>
    <row r="44" spans="2:9" ht="18" customHeight="1" x14ac:dyDescent="0.2">
      <c r="B44" s="7" t="s">
        <v>11</v>
      </c>
      <c r="C44" s="26"/>
      <c r="D44" s="25">
        <v>-4470843.9200000167</v>
      </c>
      <c r="E44" s="25">
        <v>-5598206.5999999996</v>
      </c>
      <c r="F44" s="27"/>
      <c r="G44" s="33">
        <f>D44+E44</f>
        <v>-10069050.520000016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144688595.82999998</v>
      </c>
      <c r="E55" s="36">
        <f>E31+E41</f>
        <v>5743226.7400000095</v>
      </c>
      <c r="F55" s="37">
        <f>F31+F50</f>
        <v>0</v>
      </c>
      <c r="G55" s="38">
        <f>C55+D55+E55+F55</f>
        <v>200102012.16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2024-04-16T16:54:47Z</cp:lastPrinted>
  <dcterms:created xsi:type="dcterms:W3CDTF">2018-07-26T19:11:05Z</dcterms:created>
  <dcterms:modified xsi:type="dcterms:W3CDTF">2024-10-04T19:30:38Z</dcterms:modified>
</cp:coreProperties>
</file>